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2"/>
  <c r="L43" s="1"/>
  <c r="L196" s="1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76" l="1"/>
  <c r="H176"/>
  <c r="J176"/>
  <c r="I138"/>
  <c r="H138"/>
  <c r="J138"/>
  <c r="J119"/>
  <c r="I100"/>
  <c r="G100"/>
  <c r="J100"/>
  <c r="F100"/>
  <c r="J81"/>
  <c r="I62"/>
  <c r="J62"/>
  <c r="I43"/>
  <c r="G43"/>
  <c r="J43"/>
  <c r="F43"/>
  <c r="G81"/>
  <c r="H81"/>
  <c r="I81"/>
  <c r="G62"/>
  <c r="F119"/>
  <c r="F138"/>
  <c r="F157"/>
  <c r="F176"/>
  <c r="F195"/>
  <c r="I24"/>
  <c r="F24"/>
  <c r="J24"/>
  <c r="H24"/>
  <c r="G24"/>
  <c r="H196" l="1"/>
  <c r="G196"/>
  <c r="J196"/>
  <c r="I196"/>
  <c r="F196"/>
</calcChain>
</file>

<file path=xl/sharedStrings.xml><?xml version="1.0" encoding="utf-8"?>
<sst xmlns="http://schemas.openxmlformats.org/spreadsheetml/2006/main" count="405" uniqueCount="133">
  <si>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</si>
  <si>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</si>
  <si>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</si>
  <si>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</si>
  <si>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</si>
  <si>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</si>
  <si>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</si>
  <si>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</si>
  <si>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</si>
  <si>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</si>
  <si>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</si>
  <si>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</si>
  <si>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</si>
  <si>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</si>
  <si>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</si>
  <si>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</si>
  <si>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</si>
  <si>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</si>
  <si>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</si>
  <si>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</si>
  <si>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</si>
  <si>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</si>
  <si>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</si>
  <si>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</si>
  <si>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</si>
  <si>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</si>
  <si>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</si>
  <si>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</si>
  <si>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</si>
  <si>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</si>
  <si>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</si>
  <si>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</si>
  <si>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</si>
  <si>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</si>
  <si>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</si>
  <si>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</si>
  <si>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</si>
  <si>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</si>
  <si>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</si>
  <si>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горохом</t>
  </si>
  <si>
    <t>54-8с-2020</t>
  </si>
  <si>
    <t>курица жареная</t>
  </si>
  <si>
    <t>54-4г-2020</t>
  </si>
  <si>
    <t>пром</t>
  </si>
  <si>
    <t>хлеб пшеничный</t>
  </si>
  <si>
    <t>2горб.блюдо</t>
  </si>
  <si>
    <t>соус</t>
  </si>
  <si>
    <t>соус сметанный</t>
  </si>
  <si>
    <t>54-1соус0-2020</t>
  </si>
  <si>
    <t>помидор в нарезке</t>
  </si>
  <si>
    <t>54-3з-2020</t>
  </si>
  <si>
    <t>54-2с-2020</t>
  </si>
  <si>
    <t>гуляш из говядины</t>
  </si>
  <si>
    <t>54-2м-2020</t>
  </si>
  <si>
    <t>макароны отварные</t>
  </si>
  <si>
    <t>54-1г-2020</t>
  </si>
  <si>
    <t>компот из кураги</t>
  </si>
  <si>
    <t>54-5хн-2020</t>
  </si>
  <si>
    <t>хлеб ржаной</t>
  </si>
  <si>
    <t>54-8м-2020</t>
  </si>
  <si>
    <t>картофельное пюре</t>
  </si>
  <si>
    <t>54-11гн-2020</t>
  </si>
  <si>
    <t>2гор.блюдо</t>
  </si>
  <si>
    <t>щи из свежей капусты с картофелем и сметаной</t>
  </si>
  <si>
    <t>54-1с-2020</t>
  </si>
  <si>
    <t xml:space="preserve">соус красный </t>
  </si>
  <si>
    <t>54-3соус-2020</t>
  </si>
  <si>
    <t>54-3с-2020</t>
  </si>
  <si>
    <t>котлета из говядины</t>
  </si>
  <si>
    <t>54-4м-2020</t>
  </si>
  <si>
    <t>сок фруктовый</t>
  </si>
  <si>
    <t>котлета из птицы</t>
  </si>
  <si>
    <t>54-5м-2020</t>
  </si>
  <si>
    <t>кисель витаминный</t>
  </si>
  <si>
    <t>2 гор.блюдо</t>
  </si>
  <si>
    <t>суп картофельный с макаронными изделиями</t>
  </si>
  <si>
    <t>54-7с-2020</t>
  </si>
  <si>
    <t>огурец в нарезке</t>
  </si>
  <si>
    <t>54-2з-2020</t>
  </si>
  <si>
    <t xml:space="preserve">рис отварной </t>
  </si>
  <si>
    <t>54-6г-2020</t>
  </si>
  <si>
    <t>54-1хн-2020</t>
  </si>
  <si>
    <t>борщ с капустой и картофелем со сметаной</t>
  </si>
  <si>
    <t>жаркое по-домашнему</t>
  </si>
  <si>
    <t>54-9м-2020</t>
  </si>
  <si>
    <t>салат витаминный (2 вариант)</t>
  </si>
  <si>
    <t>чай с сахаром</t>
  </si>
  <si>
    <t>54-2гн-2020</t>
  </si>
  <si>
    <t>рассольник ленинградский со сметаной</t>
  </si>
  <si>
    <t>бефстроганов</t>
  </si>
  <si>
    <t>54-1м-2020</t>
  </si>
  <si>
    <t>шлеб пшеничный</t>
  </si>
  <si>
    <t>салат из свеклы с чесноком</t>
  </si>
  <si>
    <t xml:space="preserve">хлеб пшеничный </t>
  </si>
  <si>
    <t>хлеб пшенитчный</t>
  </si>
  <si>
    <t xml:space="preserve">макароны отварные </t>
  </si>
  <si>
    <t xml:space="preserve">каша жидкая молочная рисовая </t>
  </si>
  <si>
    <t>54-21к-2020</t>
  </si>
  <si>
    <t>какао с молоком</t>
  </si>
  <si>
    <t>54-21гн-2020</t>
  </si>
  <si>
    <t>бутерброд с повидлом</t>
  </si>
  <si>
    <t>рыба ,запеченная в сметанном соусе</t>
  </si>
  <si>
    <t>54-9р-2020</t>
  </si>
  <si>
    <t xml:space="preserve">картофельное пюре </t>
  </si>
  <si>
    <t>54-11г-2020</t>
  </si>
  <si>
    <t xml:space="preserve">хлеб пшеничый </t>
  </si>
  <si>
    <t>Директор</t>
  </si>
  <si>
    <t>МКОУ "Тегульдетская СОШ"</t>
  </si>
  <si>
    <t>Сивкова О.Г.</t>
  </si>
  <si>
    <t xml:space="preserve">каша гречневая рассыпчатая </t>
  </si>
  <si>
    <t>борщ с капустой  и картофелем со сметаной</t>
  </si>
  <si>
    <t>каша жидкая молочная рисовая с маслом</t>
  </si>
  <si>
    <t>чай с лимоном и сахаром</t>
  </si>
  <si>
    <t>54-3гн-2020</t>
  </si>
  <si>
    <t>масло сливочное( порциями)</t>
  </si>
  <si>
    <t>54-19з-2020</t>
  </si>
  <si>
    <t>сыр твердых сортов</t>
  </si>
  <si>
    <t>компот из апельсин с яблоком</t>
  </si>
  <si>
    <t>54-1соус-2020</t>
  </si>
  <si>
    <t>компот из апельсин с яблоками</t>
  </si>
  <si>
    <t>каша вязкая молочная с курагой</t>
  </si>
  <si>
    <t>54-8к-2020</t>
  </si>
  <si>
    <t xml:space="preserve">бутерброд с джемом или повидлом </t>
  </si>
  <si>
    <t>винегрет овощной</t>
  </si>
  <si>
    <t>тефтелили из говядины</t>
  </si>
  <si>
    <t>54-4гн-2020</t>
  </si>
  <si>
    <t>чкомпот из смеси сухофруктов</t>
  </si>
  <si>
    <t>голубцы ленивые</t>
  </si>
  <si>
    <t>суп картофельный с клецками</t>
  </si>
  <si>
    <t xml:space="preserve">каша вязкая молочная пшенная </t>
  </si>
  <si>
    <t>54-6к-2020</t>
  </si>
  <si>
    <t>54-1з-2020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</si>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</sst>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107</v>
      </c>
      <c r="D1" s="53"/>
      <c r="E1" s="53"/>
      <c r="F1" s="12" t="s">
        <v>16</v>
      </c>
      <c r="G1" s="2" t="s">
        <v>17</v>
      </c>
      <c r="H1" s="54" t="s">
        <v>106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108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12</v>
      </c>
      <c r="H6" s="40">
        <v>13</v>
      </c>
      <c r="I6" s="40">
        <v>1</v>
      </c>
      <c r="J6" s="40">
        <v>159</v>
      </c>
      <c r="K6" s="41">
        <v>293</v>
      </c>
      <c r="L6" s="40"/>
    </row>
    <row r="7" spans="1:12" ht="15">
      <c r="A7" s="23"/>
      <c r="B7" s="15"/>
      <c r="C7" s="11"/>
      <c r="D7" s="6" t="s">
        <v>29</v>
      </c>
      <c r="E7" s="42" t="s">
        <v>109</v>
      </c>
      <c r="F7" s="43">
        <v>150</v>
      </c>
      <c r="G7" s="43">
        <v>239</v>
      </c>
      <c r="H7" s="43">
        <v>8</v>
      </c>
      <c r="I7" s="43">
        <v>7</v>
      </c>
      <c r="J7" s="43">
        <v>36</v>
      </c>
      <c r="K7" s="44" t="s">
        <v>42</v>
      </c>
      <c r="L7" s="43"/>
    </row>
    <row r="8" spans="1:12" ht="15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1</v>
      </c>
      <c r="H8" s="43">
        <v>0</v>
      </c>
      <c r="I8" s="43">
        <v>62</v>
      </c>
      <c r="J8" s="43">
        <v>70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4</v>
      </c>
      <c r="H9" s="43">
        <v>1</v>
      </c>
      <c r="I9" s="43">
        <v>21</v>
      </c>
      <c r="J9" s="43">
        <v>81</v>
      </c>
      <c r="K9" s="44" t="s">
        <v>43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 t="s">
        <v>45</v>
      </c>
      <c r="E11" s="42" t="s">
        <v>39</v>
      </c>
      <c r="F11" s="43">
        <v>250</v>
      </c>
      <c r="G11" s="43">
        <v>7</v>
      </c>
      <c r="H11" s="43">
        <v>5</v>
      </c>
      <c r="I11" s="43">
        <v>23</v>
      </c>
      <c r="J11" s="43">
        <v>150</v>
      </c>
      <c r="K11" s="44" t="s">
        <v>76</v>
      </c>
      <c r="L11" s="43"/>
    </row>
    <row r="12" spans="1:12" ht="25.5">
      <c r="A12" s="23"/>
      <c r="B12" s="15"/>
      <c r="C12" s="11"/>
      <c r="D12" s="6" t="s">
        <v>46</v>
      </c>
      <c r="E12" s="42" t="s">
        <v>47</v>
      </c>
      <c r="F12" s="43">
        <v>100</v>
      </c>
      <c r="G12" s="43">
        <v>2</v>
      </c>
      <c r="H12" s="43">
        <v>8</v>
      </c>
      <c r="I12" s="43">
        <v>3</v>
      </c>
      <c r="J12" s="43">
        <v>95</v>
      </c>
      <c r="K12" s="44" t="s">
        <v>48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840</v>
      </c>
      <c r="G13" s="19">
        <f t="shared" ref="G13:J13" si="0">SUM(G6:G12)</f>
        <v>265</v>
      </c>
      <c r="H13" s="19">
        <f t="shared" si="0"/>
        <v>35</v>
      </c>
      <c r="I13" s="19">
        <f t="shared" si="0"/>
        <v>117</v>
      </c>
      <c r="J13" s="19">
        <f t="shared" si="0"/>
        <v>591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1</v>
      </c>
      <c r="H14" s="43">
        <v>0</v>
      </c>
      <c r="I14" s="43">
        <v>4</v>
      </c>
      <c r="J14" s="43">
        <v>21</v>
      </c>
      <c r="K14" s="44" t="s">
        <v>50</v>
      </c>
      <c r="L14" s="43"/>
    </row>
    <row r="15" spans="1:12" ht="25.5">
      <c r="A15" s="23"/>
      <c r="B15" s="15"/>
      <c r="C15" s="11"/>
      <c r="D15" s="7" t="s">
        <v>27</v>
      </c>
      <c r="E15" s="42" t="s">
        <v>110</v>
      </c>
      <c r="F15" s="43">
        <v>260</v>
      </c>
      <c r="G15" s="43">
        <v>6</v>
      </c>
      <c r="H15" s="43">
        <v>8</v>
      </c>
      <c r="I15" s="43">
        <v>13</v>
      </c>
      <c r="J15" s="43">
        <v>143</v>
      </c>
      <c r="K15" s="44" t="s">
        <v>51</v>
      </c>
      <c r="L15" s="43"/>
    </row>
    <row r="16" spans="1:12" ht="25.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14</v>
      </c>
      <c r="H16" s="43">
        <v>11</v>
      </c>
      <c r="I16" s="43">
        <v>3</v>
      </c>
      <c r="J16" s="43">
        <v>170</v>
      </c>
      <c r="K16" s="44" t="s">
        <v>53</v>
      </c>
      <c r="L16" s="43"/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5</v>
      </c>
      <c r="H17" s="43">
        <v>6</v>
      </c>
      <c r="I17" s="43">
        <v>33</v>
      </c>
      <c r="J17" s="43">
        <v>202</v>
      </c>
      <c r="K17" s="44" t="s">
        <v>55</v>
      </c>
      <c r="L17" s="43"/>
    </row>
    <row r="18" spans="1:12" ht="25.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1</v>
      </c>
      <c r="H18" s="43">
        <v>0</v>
      </c>
      <c r="I18" s="43">
        <v>16</v>
      </c>
      <c r="J18" s="43">
        <v>67</v>
      </c>
      <c r="K18" s="44" t="s">
        <v>57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5</v>
      </c>
      <c r="H20" s="43">
        <v>1</v>
      </c>
      <c r="I20" s="43">
        <v>23</v>
      </c>
      <c r="J20" s="43">
        <v>116</v>
      </c>
      <c r="K20" s="44"/>
      <c r="L20" s="43"/>
    </row>
    <row r="21" spans="1:12" ht="15">
      <c r="A21" s="23"/>
      <c r="B21" s="15"/>
      <c r="C21" s="11"/>
      <c r="D21" s="6"/>
      <c r="E21" s="42"/>
      <c r="F21" s="43">
        <v>40</v>
      </c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32</v>
      </c>
      <c r="H23" s="19">
        <f t="shared" si="2"/>
        <v>26</v>
      </c>
      <c r="I23" s="19">
        <f t="shared" si="2"/>
        <v>92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1730</v>
      </c>
      <c r="G24" s="32">
        <f t="shared" ref="G24:J24" si="4">G13+G23</f>
        <v>297</v>
      </c>
      <c r="H24" s="32">
        <f t="shared" si="4"/>
        <v>61</v>
      </c>
      <c r="I24" s="32">
        <f t="shared" si="4"/>
        <v>209</v>
      </c>
      <c r="J24" s="32">
        <f t="shared" si="4"/>
        <v>1310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111</v>
      </c>
      <c r="F25" s="40">
        <v>210</v>
      </c>
      <c r="G25" s="40">
        <v>5</v>
      </c>
      <c r="H25" s="40">
        <v>7</v>
      </c>
      <c r="I25" s="40">
        <v>28</v>
      </c>
      <c r="J25" s="40">
        <v>194</v>
      </c>
      <c r="K25" s="41" t="s">
        <v>97</v>
      </c>
      <c r="L25" s="40"/>
    </row>
    <row r="26" spans="1:12" ht="25.5">
      <c r="A26" s="14"/>
      <c r="B26" s="15"/>
      <c r="C26" s="11"/>
      <c r="D26" s="6"/>
      <c r="E26" s="42" t="s">
        <v>114</v>
      </c>
      <c r="F26" s="43">
        <v>10</v>
      </c>
      <c r="G26" s="43">
        <v>0</v>
      </c>
      <c r="H26" s="43">
        <v>8</v>
      </c>
      <c r="I26" s="43">
        <v>20</v>
      </c>
      <c r="J26" s="43">
        <v>75</v>
      </c>
      <c r="K26" s="44" t="s">
        <v>115</v>
      </c>
      <c r="L26" s="43"/>
    </row>
    <row r="27" spans="1:12" ht="25.5">
      <c r="A27" s="14"/>
      <c r="B27" s="15"/>
      <c r="C27" s="11"/>
      <c r="D27" s="7" t="s">
        <v>22</v>
      </c>
      <c r="E27" s="42" t="s">
        <v>112</v>
      </c>
      <c r="F27" s="43">
        <v>214</v>
      </c>
      <c r="G27" s="43">
        <v>1</v>
      </c>
      <c r="H27" s="43">
        <v>0</v>
      </c>
      <c r="I27" s="43">
        <v>16</v>
      </c>
      <c r="J27" s="43">
        <v>28</v>
      </c>
      <c r="K27" s="44" t="s">
        <v>113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4</v>
      </c>
      <c r="H28" s="43">
        <v>0</v>
      </c>
      <c r="I28" s="43">
        <v>21</v>
      </c>
      <c r="J28" s="43">
        <v>81</v>
      </c>
      <c r="K28" s="44" t="s">
        <v>43</v>
      </c>
      <c r="L28" s="43"/>
    </row>
    <row r="29" spans="1:12" ht="15">
      <c r="A29" s="14"/>
      <c r="B29" s="15"/>
      <c r="C29" s="11"/>
      <c r="D29" s="7" t="s">
        <v>24</v>
      </c>
      <c r="E29" s="42"/>
      <c r="F29" s="43">
        <v>150</v>
      </c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116</v>
      </c>
      <c r="F30" s="43">
        <v>15</v>
      </c>
      <c r="G30" s="43">
        <v>4</v>
      </c>
      <c r="H30" s="43">
        <v>4</v>
      </c>
      <c r="I30" s="43">
        <v>0</v>
      </c>
      <c r="J30" s="43">
        <v>54</v>
      </c>
      <c r="K30" s="44" t="s">
        <v>131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639</v>
      </c>
      <c r="G32" s="19">
        <f t="shared" ref="G32" si="6">SUM(G25:G31)</f>
        <v>14</v>
      </c>
      <c r="H32" s="19">
        <f t="shared" ref="H32" si="7">SUM(H25:H31)</f>
        <v>19</v>
      </c>
      <c r="I32" s="19">
        <f t="shared" ref="I32" si="8">SUM(I25:I31)</f>
        <v>85</v>
      </c>
      <c r="J32" s="19">
        <f t="shared" ref="J32:L32" si="9">SUM(J25:J31)</f>
        <v>432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100</v>
      </c>
      <c r="G33" s="43">
        <v>1</v>
      </c>
      <c r="H33" s="43">
        <v>0</v>
      </c>
      <c r="I33" s="43">
        <v>3</v>
      </c>
      <c r="J33" s="43">
        <v>14</v>
      </c>
      <c r="K33" s="44" t="s">
        <v>78</v>
      </c>
      <c r="L33" s="43"/>
    </row>
    <row r="34" spans="1:12" ht="25.5">
      <c r="A34" s="14"/>
      <c r="B34" s="15"/>
      <c r="C34" s="11"/>
      <c r="D34" s="7" t="s">
        <v>27</v>
      </c>
      <c r="E34" s="42" t="s">
        <v>88</v>
      </c>
      <c r="F34" s="43">
        <v>260</v>
      </c>
      <c r="G34" s="43">
        <v>6</v>
      </c>
      <c r="H34" s="43">
        <v>8</v>
      </c>
      <c r="I34" s="43">
        <v>17</v>
      </c>
      <c r="J34" s="43">
        <v>162</v>
      </c>
      <c r="K34" s="44" t="s">
        <v>67</v>
      </c>
      <c r="L34" s="43"/>
    </row>
    <row r="35" spans="1:12" ht="25.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301</v>
      </c>
      <c r="H35" s="43">
        <v>19</v>
      </c>
      <c r="I35" s="43">
        <v>19</v>
      </c>
      <c r="J35" s="43">
        <v>16</v>
      </c>
      <c r="K35" s="44" t="s">
        <v>69</v>
      </c>
      <c r="L35" s="43"/>
    </row>
    <row r="36" spans="1:12" ht="25.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</v>
      </c>
      <c r="H36" s="43">
        <v>6</v>
      </c>
      <c r="I36" s="43">
        <v>24</v>
      </c>
      <c r="J36" s="43">
        <v>158</v>
      </c>
      <c r="K36" s="44" t="s">
        <v>104</v>
      </c>
      <c r="L36" s="43"/>
    </row>
    <row r="37" spans="1:12" ht="15">
      <c r="A37" s="14"/>
      <c r="B37" s="15"/>
      <c r="C37" s="11"/>
      <c r="D37" s="7" t="s">
        <v>30</v>
      </c>
      <c r="E37" s="42" t="s">
        <v>117</v>
      </c>
      <c r="F37" s="43">
        <v>200</v>
      </c>
      <c r="G37" s="43">
        <v>0</v>
      </c>
      <c r="H37" s="43">
        <v>0</v>
      </c>
      <c r="I37" s="43">
        <v>19</v>
      </c>
      <c r="J37" s="43">
        <v>80</v>
      </c>
      <c r="K37" s="44">
        <v>251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5</v>
      </c>
      <c r="H38" s="43">
        <v>1</v>
      </c>
      <c r="I38" s="43">
        <v>23</v>
      </c>
      <c r="J38" s="43">
        <v>116</v>
      </c>
      <c r="K38" s="44" t="s">
        <v>43</v>
      </c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40</v>
      </c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316</v>
      </c>
      <c r="H42" s="19">
        <f t="shared" ref="H42" si="11">SUM(H33:H41)</f>
        <v>34</v>
      </c>
      <c r="I42" s="19">
        <f t="shared" ref="I42" si="12">SUM(I33:I41)</f>
        <v>105</v>
      </c>
      <c r="J42" s="19">
        <f t="shared" ref="J42:L42" si="13">SUM(J33:J41)</f>
        <v>546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1529</v>
      </c>
      <c r="G43" s="32">
        <f t="shared" ref="G43" si="14">G32+G42</f>
        <v>330</v>
      </c>
      <c r="H43" s="32">
        <f t="shared" ref="H43" si="15">H32+H42</f>
        <v>53</v>
      </c>
      <c r="I43" s="32">
        <f t="shared" ref="I43" si="16">I32+I42</f>
        <v>190</v>
      </c>
      <c r="J43" s="32">
        <f t="shared" ref="J43:L43" si="17">J32+J42</f>
        <v>978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100</v>
      </c>
      <c r="G44" s="40">
        <v>14</v>
      </c>
      <c r="H44" s="40">
        <v>3</v>
      </c>
      <c r="I44" s="40">
        <v>10</v>
      </c>
      <c r="J44" s="40">
        <v>128</v>
      </c>
      <c r="K44" s="41" t="s">
        <v>72</v>
      </c>
      <c r="L44" s="40"/>
    </row>
    <row r="45" spans="1:12" ht="15">
      <c r="A45" s="23"/>
      <c r="B45" s="15"/>
      <c r="C45" s="11"/>
      <c r="D45" s="51" t="s">
        <v>29</v>
      </c>
      <c r="E45" s="42" t="s">
        <v>54</v>
      </c>
      <c r="F45" s="43">
        <v>150</v>
      </c>
      <c r="G45" s="43">
        <v>5</v>
      </c>
      <c r="H45" s="43">
        <v>6</v>
      </c>
      <c r="I45" s="43">
        <v>33</v>
      </c>
      <c r="J45" s="43">
        <v>202</v>
      </c>
      <c r="K45" s="44" t="s">
        <v>55</v>
      </c>
      <c r="L45" s="43"/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1</v>
      </c>
      <c r="H46" s="43">
        <v>0</v>
      </c>
      <c r="I46" s="43">
        <v>67</v>
      </c>
      <c r="J46" s="43">
        <v>70</v>
      </c>
      <c r="K46" s="44" t="s">
        <v>43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4</v>
      </c>
      <c r="H47" s="43">
        <v>1</v>
      </c>
      <c r="I47" s="43">
        <v>211</v>
      </c>
      <c r="J47" s="43">
        <v>81</v>
      </c>
      <c r="K47" s="44" t="s">
        <v>43</v>
      </c>
      <c r="L47" s="43"/>
    </row>
    <row r="48" spans="1:12" ht="15">
      <c r="A48" s="23"/>
      <c r="B48" s="15"/>
      <c r="C48" s="11"/>
      <c r="D48" s="7" t="s">
        <v>24</v>
      </c>
      <c r="E48" s="42"/>
      <c r="F48" s="43">
        <v>150</v>
      </c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 t="s">
        <v>46</v>
      </c>
      <c r="E49" s="42" t="s">
        <v>47</v>
      </c>
      <c r="F49" s="43">
        <v>100</v>
      </c>
      <c r="G49" s="43">
        <v>95</v>
      </c>
      <c r="H49" s="43">
        <v>2</v>
      </c>
      <c r="I49" s="43">
        <v>8</v>
      </c>
      <c r="J49" s="43">
        <v>3</v>
      </c>
      <c r="K49" s="44" t="s">
        <v>118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8">SUM(G44:G50)</f>
        <v>119</v>
      </c>
      <c r="H51" s="19">
        <f t="shared" ref="H51" si="19">SUM(H44:H50)</f>
        <v>12</v>
      </c>
      <c r="I51" s="19">
        <f t="shared" ref="I51" si="20">SUM(I44:I50)</f>
        <v>329</v>
      </c>
      <c r="J51" s="19">
        <f t="shared" ref="J51:L51" si="21">SUM(J44:J50)</f>
        <v>484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100</v>
      </c>
      <c r="G52" s="43">
        <v>1</v>
      </c>
      <c r="H52" s="43">
        <v>0</v>
      </c>
      <c r="I52" s="43">
        <v>4</v>
      </c>
      <c r="J52" s="43">
        <v>21</v>
      </c>
      <c r="K52" s="44" t="s">
        <v>50</v>
      </c>
      <c r="L52" s="43"/>
    </row>
    <row r="53" spans="1:12" ht="26.25" thickBot="1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7</v>
      </c>
      <c r="H53" s="43">
        <v>5</v>
      </c>
      <c r="I53" s="43">
        <v>23</v>
      </c>
      <c r="J53" s="43">
        <v>150</v>
      </c>
      <c r="K53" s="44" t="s">
        <v>76</v>
      </c>
      <c r="L53" s="43"/>
    </row>
    <row r="54" spans="1:12" ht="15">
      <c r="A54" s="23"/>
      <c r="B54" s="15"/>
      <c r="C54" s="11"/>
      <c r="D54" s="7" t="s">
        <v>28</v>
      </c>
      <c r="E54" s="39" t="s">
        <v>41</v>
      </c>
      <c r="F54" s="40">
        <v>100</v>
      </c>
      <c r="G54" s="40">
        <v>12</v>
      </c>
      <c r="H54" s="40">
        <v>13</v>
      </c>
      <c r="I54" s="40">
        <v>1</v>
      </c>
      <c r="J54" s="40">
        <v>159</v>
      </c>
      <c r="K54" s="41">
        <v>293</v>
      </c>
      <c r="L54" s="43"/>
    </row>
    <row r="55" spans="1:12" ht="1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4</v>
      </c>
      <c r="H55" s="43">
        <v>5</v>
      </c>
      <c r="I55" s="43">
        <v>36</v>
      </c>
      <c r="J55" s="43">
        <v>209</v>
      </c>
      <c r="K55" s="44" t="s">
        <v>80</v>
      </c>
      <c r="L55" s="43"/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1</v>
      </c>
      <c r="H56" s="43">
        <v>0</v>
      </c>
      <c r="I56" s="43">
        <v>62</v>
      </c>
      <c r="J56" s="43">
        <v>70</v>
      </c>
      <c r="K56" s="44" t="s">
        <v>43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5</v>
      </c>
      <c r="H57" s="43">
        <v>1</v>
      </c>
      <c r="I57" s="43">
        <v>23</v>
      </c>
      <c r="J57" s="43">
        <v>166</v>
      </c>
      <c r="K57" s="44" t="s">
        <v>43</v>
      </c>
      <c r="L57" s="43"/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40</v>
      </c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30</v>
      </c>
      <c r="H61" s="19">
        <f t="shared" ref="H61" si="23">SUM(H52:H60)</f>
        <v>24</v>
      </c>
      <c r="I61" s="19">
        <f t="shared" ref="I61" si="24">SUM(I52:I60)</f>
        <v>149</v>
      </c>
      <c r="J61" s="19">
        <f t="shared" ref="J61:L61" si="25">SUM(J52:J60)</f>
        <v>775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1620</v>
      </c>
      <c r="G62" s="32">
        <f t="shared" ref="G62" si="26">G51+G61</f>
        <v>149</v>
      </c>
      <c r="H62" s="32">
        <f t="shared" ref="H62" si="27">H51+H61</f>
        <v>36</v>
      </c>
      <c r="I62" s="32">
        <f t="shared" ref="I62" si="28">I51+I61</f>
        <v>478</v>
      </c>
      <c r="J62" s="32">
        <f t="shared" ref="J62:L62" si="29">J51+J61</f>
        <v>1259</v>
      </c>
      <c r="K62" s="32"/>
      <c r="L62" s="32">
        <f t="shared" si="29"/>
        <v>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150</v>
      </c>
      <c r="G63" s="40">
        <v>20</v>
      </c>
      <c r="H63" s="40">
        <v>19</v>
      </c>
      <c r="I63" s="40">
        <v>17</v>
      </c>
      <c r="J63" s="40">
        <v>323</v>
      </c>
      <c r="K63" s="41" t="s">
        <v>84</v>
      </c>
      <c r="L63" s="40"/>
    </row>
    <row r="64" spans="1:12" ht="15">
      <c r="A64" s="23"/>
      <c r="B64" s="15"/>
      <c r="C64" s="11"/>
      <c r="D64" s="6" t="s">
        <v>26</v>
      </c>
      <c r="E64" s="42" t="s">
        <v>85</v>
      </c>
      <c r="F64" s="43">
        <v>100</v>
      </c>
      <c r="G64" s="43">
        <v>32</v>
      </c>
      <c r="H64" s="43">
        <v>18</v>
      </c>
      <c r="I64" s="43">
        <v>0</v>
      </c>
      <c r="J64" s="43">
        <v>31</v>
      </c>
      <c r="K64" s="44">
        <v>49</v>
      </c>
      <c r="L64" s="43"/>
    </row>
    <row r="65" spans="1:12" ht="15">
      <c r="A65" s="23"/>
      <c r="B65" s="15"/>
      <c r="C65" s="11"/>
      <c r="D65" s="7" t="s">
        <v>22</v>
      </c>
      <c r="E65" s="42" t="s">
        <v>119</v>
      </c>
      <c r="F65" s="43">
        <v>200</v>
      </c>
      <c r="G65" s="43">
        <v>0</v>
      </c>
      <c r="H65" s="43">
        <v>0</v>
      </c>
      <c r="I65" s="43">
        <v>27</v>
      </c>
      <c r="J65" s="43">
        <v>111</v>
      </c>
      <c r="K65" s="44">
        <v>251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4</v>
      </c>
      <c r="H66" s="43">
        <v>21</v>
      </c>
      <c r="I66" s="43">
        <v>21</v>
      </c>
      <c r="J66" s="43">
        <v>81</v>
      </c>
      <c r="K66" s="44" t="s">
        <v>43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56</v>
      </c>
      <c r="H70" s="19">
        <f t="shared" ref="H70" si="31">SUM(H63:H69)</f>
        <v>58</v>
      </c>
      <c r="I70" s="19">
        <f t="shared" ref="I70" si="32">SUM(I63:I69)</f>
        <v>65</v>
      </c>
      <c r="J70" s="19">
        <f t="shared" ref="J70:L70" si="33">SUM(J63:J69)</f>
        <v>546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100</v>
      </c>
      <c r="G71" s="43">
        <v>1</v>
      </c>
      <c r="H71" s="43">
        <v>0</v>
      </c>
      <c r="I71" s="43">
        <v>3</v>
      </c>
      <c r="J71" s="43">
        <v>14</v>
      </c>
      <c r="K71" s="44" t="s">
        <v>78</v>
      </c>
      <c r="L71" s="43"/>
    </row>
    <row r="72" spans="1:12" ht="25.5">
      <c r="A72" s="23"/>
      <c r="B72" s="15"/>
      <c r="C72" s="11"/>
      <c r="D72" s="7" t="s">
        <v>27</v>
      </c>
      <c r="E72" s="42" t="s">
        <v>88</v>
      </c>
      <c r="F72" s="43">
        <v>260</v>
      </c>
      <c r="G72" s="43">
        <v>6</v>
      </c>
      <c r="H72" s="43">
        <v>8</v>
      </c>
      <c r="I72" s="43">
        <v>17</v>
      </c>
      <c r="J72" s="43">
        <v>162</v>
      </c>
      <c r="K72" s="44" t="s">
        <v>67</v>
      </c>
      <c r="L72" s="43"/>
    </row>
    <row r="73" spans="1:12" ht="25.5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15</v>
      </c>
      <c r="H73" s="43">
        <v>13</v>
      </c>
      <c r="I73" s="43">
        <v>3</v>
      </c>
      <c r="J73" s="43">
        <v>188</v>
      </c>
      <c r="K73" s="44" t="s">
        <v>90</v>
      </c>
      <c r="L73" s="43"/>
    </row>
    <row r="74" spans="1:12" ht="25.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</v>
      </c>
      <c r="H74" s="43">
        <v>6</v>
      </c>
      <c r="I74" s="43">
        <v>24</v>
      </c>
      <c r="J74" s="43">
        <v>158</v>
      </c>
      <c r="K74" s="44" t="s">
        <v>104</v>
      </c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</v>
      </c>
      <c r="I75" s="43">
        <v>62</v>
      </c>
      <c r="J75" s="43">
        <v>70</v>
      </c>
      <c r="K75" s="44" t="s">
        <v>43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5</v>
      </c>
      <c r="H76" s="43">
        <v>1</v>
      </c>
      <c r="I76" s="43">
        <v>23</v>
      </c>
      <c r="J76" s="43">
        <v>116</v>
      </c>
      <c r="K76" s="44" t="s">
        <v>43</v>
      </c>
      <c r="L76" s="43"/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40</v>
      </c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31</v>
      </c>
      <c r="H80" s="19">
        <f t="shared" ref="H80" si="35">SUM(H71:H79)</f>
        <v>28</v>
      </c>
      <c r="I80" s="19">
        <f t="shared" ref="I80" si="36">SUM(I71:I79)</f>
        <v>132</v>
      </c>
      <c r="J80" s="19">
        <f t="shared" ref="J80:L80" si="37">SUM(J71:J79)</f>
        <v>708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1380</v>
      </c>
      <c r="G81" s="32">
        <f t="shared" ref="G81" si="38">G70+G80</f>
        <v>87</v>
      </c>
      <c r="H81" s="32">
        <f t="shared" ref="H81" si="39">H70+H80</f>
        <v>86</v>
      </c>
      <c r="I81" s="32">
        <f t="shared" ref="I81" si="40">I70+I80</f>
        <v>197</v>
      </c>
      <c r="J81" s="32">
        <f t="shared" ref="J81:L81" si="41">J70+J80</f>
        <v>1254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120</v>
      </c>
      <c r="F82" s="40">
        <v>210</v>
      </c>
      <c r="G82" s="40">
        <v>9</v>
      </c>
      <c r="H82" s="40">
        <v>12</v>
      </c>
      <c r="I82" s="40">
        <v>42</v>
      </c>
      <c r="J82" s="40">
        <v>309</v>
      </c>
      <c r="K82" s="41" t="s">
        <v>121</v>
      </c>
      <c r="L82" s="40"/>
    </row>
    <row r="83" spans="1:12" ht="1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5</v>
      </c>
      <c r="H84" s="43">
        <v>4</v>
      </c>
      <c r="I84" s="43">
        <v>13</v>
      </c>
      <c r="J84" s="43">
        <v>107</v>
      </c>
      <c r="K84" s="44" t="s">
        <v>99</v>
      </c>
      <c r="L84" s="43"/>
    </row>
    <row r="85" spans="1:12" ht="15">
      <c r="A85" s="23"/>
      <c r="B85" s="15"/>
      <c r="C85" s="11"/>
      <c r="D85" s="7" t="s">
        <v>23</v>
      </c>
      <c r="E85" s="42" t="s">
        <v>122</v>
      </c>
      <c r="F85" s="43">
        <v>55</v>
      </c>
      <c r="G85" s="43">
        <v>4</v>
      </c>
      <c r="H85" s="43">
        <v>5</v>
      </c>
      <c r="I85" s="43">
        <v>36</v>
      </c>
      <c r="J85" s="43">
        <v>209</v>
      </c>
      <c r="K85" s="44">
        <v>2</v>
      </c>
      <c r="L85" s="43"/>
    </row>
    <row r="86" spans="1:12" ht="15">
      <c r="A86" s="23"/>
      <c r="B86" s="15"/>
      <c r="C86" s="11"/>
      <c r="D86" s="7" t="s">
        <v>24</v>
      </c>
      <c r="E86" s="42"/>
      <c r="F86" s="43">
        <v>150</v>
      </c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18</v>
      </c>
      <c r="H89" s="19">
        <f t="shared" ref="H89" si="43">SUM(H82:H88)</f>
        <v>21</v>
      </c>
      <c r="I89" s="19">
        <f t="shared" ref="I89" si="44">SUM(I82:I88)</f>
        <v>91</v>
      </c>
      <c r="J89" s="19">
        <f t="shared" ref="J89:L89" si="45">SUM(J82:J88)</f>
        <v>625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123</v>
      </c>
      <c r="F90" s="43">
        <v>100</v>
      </c>
      <c r="G90" s="43">
        <v>1</v>
      </c>
      <c r="H90" s="43">
        <v>3</v>
      </c>
      <c r="I90" s="43">
        <v>9</v>
      </c>
      <c r="J90" s="43">
        <v>63</v>
      </c>
      <c r="K90" s="44">
        <v>67</v>
      </c>
      <c r="L90" s="43"/>
    </row>
    <row r="91" spans="1:12" ht="25.5">
      <c r="A91" s="23"/>
      <c r="B91" s="15"/>
      <c r="C91" s="11"/>
      <c r="D91" s="7" t="s">
        <v>27</v>
      </c>
      <c r="E91" s="42" t="s">
        <v>39</v>
      </c>
      <c r="F91" s="43">
        <v>250</v>
      </c>
      <c r="G91" s="43">
        <v>8</v>
      </c>
      <c r="H91" s="43">
        <v>6</v>
      </c>
      <c r="I91" s="43">
        <v>20</v>
      </c>
      <c r="J91" s="43">
        <v>166</v>
      </c>
      <c r="K91" s="44" t="s">
        <v>40</v>
      </c>
      <c r="L91" s="43"/>
    </row>
    <row r="92" spans="1:12" ht="25.5">
      <c r="A92" s="23"/>
      <c r="B92" s="15"/>
      <c r="C92" s="11"/>
      <c r="D92" s="7" t="s">
        <v>28</v>
      </c>
      <c r="E92" s="42" t="s">
        <v>124</v>
      </c>
      <c r="F92" s="43">
        <v>100</v>
      </c>
      <c r="G92" s="43">
        <v>8</v>
      </c>
      <c r="H92" s="43">
        <v>6</v>
      </c>
      <c r="I92" s="43">
        <v>5</v>
      </c>
      <c r="J92" s="43">
        <v>106</v>
      </c>
      <c r="K92" s="44" t="s">
        <v>59</v>
      </c>
      <c r="L92" s="43"/>
    </row>
    <row r="93" spans="1:12" ht="25.5">
      <c r="A93" s="23"/>
      <c r="B93" s="15"/>
      <c r="C93" s="11"/>
      <c r="D93" s="7" t="s">
        <v>29</v>
      </c>
      <c r="E93" s="42" t="s">
        <v>109</v>
      </c>
      <c r="F93" s="43">
        <v>150</v>
      </c>
      <c r="G93" s="43">
        <v>8</v>
      </c>
      <c r="H93" s="43">
        <v>7</v>
      </c>
      <c r="I93" s="43">
        <v>36</v>
      </c>
      <c r="J93" s="43">
        <v>239</v>
      </c>
      <c r="K93" s="44" t="s">
        <v>125</v>
      </c>
      <c r="L93" s="43"/>
    </row>
    <row r="94" spans="1:12" ht="25.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1</v>
      </c>
      <c r="H94" s="43">
        <v>0</v>
      </c>
      <c r="I94" s="43">
        <v>62</v>
      </c>
      <c r="J94" s="43">
        <v>70</v>
      </c>
      <c r="K94" s="44" t="s">
        <v>57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5</v>
      </c>
      <c r="H95" s="43">
        <v>1</v>
      </c>
      <c r="I95" s="43">
        <v>23</v>
      </c>
      <c r="J95" s="43">
        <v>116</v>
      </c>
      <c r="K95" s="44" t="s">
        <v>43</v>
      </c>
      <c r="L95" s="43"/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40</v>
      </c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31</v>
      </c>
      <c r="H99" s="19">
        <f t="shared" ref="H99" si="47">SUM(H90:H98)</f>
        <v>23</v>
      </c>
      <c r="I99" s="19">
        <f t="shared" ref="I99" si="48">SUM(I90:I98)</f>
        <v>155</v>
      </c>
      <c r="J99" s="19">
        <f t="shared" ref="J99:L99" si="49">SUM(J90:J98)</f>
        <v>760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1495</v>
      </c>
      <c r="G100" s="32">
        <f t="shared" ref="G100" si="50">G89+G99</f>
        <v>49</v>
      </c>
      <c r="H100" s="32">
        <f t="shared" ref="H100" si="51">H89+H99</f>
        <v>44</v>
      </c>
      <c r="I100" s="32">
        <f t="shared" ref="I100" si="52">I89+I99</f>
        <v>246</v>
      </c>
      <c r="J100" s="32">
        <f t="shared" ref="J100:L100" si="53">J89+J99</f>
        <v>1385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42" t="s">
        <v>68</v>
      </c>
      <c r="F101" s="43">
        <v>100</v>
      </c>
      <c r="G101" s="43">
        <v>301</v>
      </c>
      <c r="H101" s="43">
        <v>19</v>
      </c>
      <c r="I101" s="43">
        <v>19</v>
      </c>
      <c r="J101" s="43">
        <v>16</v>
      </c>
      <c r="K101" s="44" t="s">
        <v>69</v>
      </c>
      <c r="L101" s="40"/>
    </row>
    <row r="102" spans="1:12" ht="15">
      <c r="A102" s="23"/>
      <c r="B102" s="15"/>
      <c r="C102" s="11"/>
      <c r="D102" s="6" t="s">
        <v>29</v>
      </c>
      <c r="E102" s="42" t="s">
        <v>79</v>
      </c>
      <c r="F102" s="43">
        <v>150</v>
      </c>
      <c r="G102" s="43">
        <v>4</v>
      </c>
      <c r="H102" s="43">
        <v>5</v>
      </c>
      <c r="I102" s="43">
        <v>36</v>
      </c>
      <c r="J102" s="43">
        <v>209</v>
      </c>
      <c r="K102" s="44" t="s">
        <v>80</v>
      </c>
      <c r="L102" s="43"/>
    </row>
    <row r="103" spans="1:12" ht="25.5">
      <c r="A103" s="23"/>
      <c r="B103" s="15"/>
      <c r="C103" s="11"/>
      <c r="D103" s="7" t="s">
        <v>22</v>
      </c>
      <c r="E103" s="42" t="s">
        <v>126</v>
      </c>
      <c r="F103" s="43">
        <v>200</v>
      </c>
      <c r="G103" s="43">
        <v>1</v>
      </c>
      <c r="H103" s="43">
        <v>0</v>
      </c>
      <c r="I103" s="43">
        <v>20</v>
      </c>
      <c r="J103" s="43">
        <v>81</v>
      </c>
      <c r="K103" s="44" t="s">
        <v>81</v>
      </c>
      <c r="L103" s="43"/>
    </row>
    <row r="104" spans="1:12" ht="15">
      <c r="A104" s="23"/>
      <c r="B104" s="15"/>
      <c r="C104" s="11"/>
      <c r="D104" s="7" t="s">
        <v>23</v>
      </c>
      <c r="E104" s="42" t="s">
        <v>91</v>
      </c>
      <c r="F104" s="43">
        <v>40</v>
      </c>
      <c r="G104" s="43">
        <v>4</v>
      </c>
      <c r="H104" s="43">
        <v>21</v>
      </c>
      <c r="I104" s="43">
        <v>21</v>
      </c>
      <c r="J104" s="43">
        <v>81</v>
      </c>
      <c r="K104" s="44" t="s">
        <v>43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 t="s">
        <v>46</v>
      </c>
      <c r="E106" s="42" t="s">
        <v>65</v>
      </c>
      <c r="F106" s="43">
        <v>100</v>
      </c>
      <c r="G106" s="43">
        <v>3</v>
      </c>
      <c r="H106" s="43">
        <v>3</v>
      </c>
      <c r="I106" s="43">
        <v>9</v>
      </c>
      <c r="J106" s="43">
        <v>74</v>
      </c>
      <c r="K106" s="44" t="s">
        <v>66</v>
      </c>
      <c r="L106" s="43"/>
    </row>
    <row r="107" spans="1:12" ht="25.5">
      <c r="A107" s="23"/>
      <c r="B107" s="15"/>
      <c r="C107" s="11"/>
      <c r="D107" s="6" t="s">
        <v>74</v>
      </c>
      <c r="E107" s="42" t="s">
        <v>88</v>
      </c>
      <c r="F107" s="43">
        <v>260</v>
      </c>
      <c r="G107" s="43">
        <v>6</v>
      </c>
      <c r="H107" s="43">
        <v>8</v>
      </c>
      <c r="I107" s="43">
        <v>17</v>
      </c>
      <c r="J107" s="43">
        <v>162</v>
      </c>
      <c r="K107" s="44" t="s">
        <v>67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850</v>
      </c>
      <c r="G108" s="19">
        <f t="shared" ref="G108:J108" si="54">SUM(G101:G107)</f>
        <v>319</v>
      </c>
      <c r="H108" s="19">
        <f t="shared" si="54"/>
        <v>56</v>
      </c>
      <c r="I108" s="19">
        <f t="shared" si="54"/>
        <v>122</v>
      </c>
      <c r="J108" s="19">
        <f t="shared" si="54"/>
        <v>623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100</v>
      </c>
      <c r="G109" s="43">
        <v>5</v>
      </c>
      <c r="H109" s="43">
        <v>9</v>
      </c>
      <c r="I109" s="43">
        <v>8</v>
      </c>
      <c r="J109" s="43">
        <v>131</v>
      </c>
      <c r="K109" s="44">
        <v>50</v>
      </c>
      <c r="L109" s="43"/>
    </row>
    <row r="110" spans="1:12" ht="25.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7</v>
      </c>
      <c r="H110" s="43">
        <v>5</v>
      </c>
      <c r="I110" s="43">
        <v>23</v>
      </c>
      <c r="J110" s="43">
        <v>150</v>
      </c>
      <c r="K110" s="44" t="s">
        <v>76</v>
      </c>
      <c r="L110" s="43"/>
    </row>
    <row r="111" spans="1:12" ht="15">
      <c r="A111" s="23"/>
      <c r="B111" s="15"/>
      <c r="C111" s="11"/>
      <c r="D111" s="7" t="s">
        <v>28</v>
      </c>
      <c r="E111" s="42" t="s">
        <v>127</v>
      </c>
      <c r="F111" s="43">
        <v>100</v>
      </c>
      <c r="G111" s="43">
        <v>10</v>
      </c>
      <c r="H111" s="43">
        <v>10</v>
      </c>
      <c r="I111" s="43">
        <v>7</v>
      </c>
      <c r="J111" s="43">
        <v>151</v>
      </c>
      <c r="K111" s="44">
        <v>160</v>
      </c>
      <c r="L111" s="43"/>
    </row>
    <row r="112" spans="1:12" ht="25.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3</v>
      </c>
      <c r="H112" s="43">
        <v>6</v>
      </c>
      <c r="I112" s="43">
        <v>24</v>
      </c>
      <c r="J112" s="43">
        <v>158</v>
      </c>
      <c r="K112" s="44" t="s">
        <v>61</v>
      </c>
      <c r="L112" s="43"/>
    </row>
    <row r="113" spans="1:12" ht="25.5">
      <c r="A113" s="23"/>
      <c r="B113" s="15"/>
      <c r="C113" s="11"/>
      <c r="D113" s="7" t="s">
        <v>30</v>
      </c>
      <c r="E113" s="42" t="s">
        <v>86</v>
      </c>
      <c r="F113" s="43">
        <v>207</v>
      </c>
      <c r="G113" s="43">
        <v>0</v>
      </c>
      <c r="H113" s="43">
        <v>0</v>
      </c>
      <c r="I113" s="43">
        <v>6</v>
      </c>
      <c r="J113" s="43">
        <v>26</v>
      </c>
      <c r="K113" s="44" t="s">
        <v>87</v>
      </c>
      <c r="L113" s="43"/>
    </row>
    <row r="114" spans="1:12" ht="15">
      <c r="A114" s="23"/>
      <c r="B114" s="15"/>
      <c r="C114" s="11"/>
      <c r="D114" s="7" t="s">
        <v>31</v>
      </c>
      <c r="E114" s="42" t="s">
        <v>93</v>
      </c>
      <c r="F114" s="43">
        <v>40</v>
      </c>
      <c r="G114" s="43">
        <v>5</v>
      </c>
      <c r="H114" s="43">
        <v>1</v>
      </c>
      <c r="I114" s="43">
        <v>23</v>
      </c>
      <c r="J114" s="43">
        <v>116</v>
      </c>
      <c r="K114" s="44" t="s">
        <v>43</v>
      </c>
      <c r="L114" s="43"/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40</v>
      </c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887</v>
      </c>
      <c r="G118" s="19">
        <f t="shared" ref="G118:J118" si="56">SUM(G109:G117)</f>
        <v>30</v>
      </c>
      <c r="H118" s="19">
        <f t="shared" si="56"/>
        <v>31</v>
      </c>
      <c r="I118" s="19">
        <f t="shared" si="56"/>
        <v>91</v>
      </c>
      <c r="J118" s="19">
        <f t="shared" si="56"/>
        <v>732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1737</v>
      </c>
      <c r="G119" s="32">
        <f t="shared" ref="G119" si="58">G108+G118</f>
        <v>349</v>
      </c>
      <c r="H119" s="32">
        <f t="shared" ref="H119" si="59">H108+H118</f>
        <v>87</v>
      </c>
      <c r="I119" s="32">
        <f t="shared" ref="I119" si="60">I108+I118</f>
        <v>213</v>
      </c>
      <c r="J119" s="32">
        <f t="shared" ref="J119:L119" si="61">J108+J118</f>
        <v>1355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100</v>
      </c>
      <c r="G120" s="40">
        <v>14</v>
      </c>
      <c r="H120" s="40">
        <v>3</v>
      </c>
      <c r="I120" s="40">
        <v>10</v>
      </c>
      <c r="J120" s="40">
        <v>128</v>
      </c>
      <c r="K120" s="41" t="s">
        <v>72</v>
      </c>
      <c r="L120" s="40"/>
    </row>
    <row r="121" spans="1:12" ht="25.5">
      <c r="A121" s="14"/>
      <c r="B121" s="15"/>
      <c r="C121" s="11"/>
      <c r="D121" s="6" t="s">
        <v>29</v>
      </c>
      <c r="E121" s="42" t="s">
        <v>60</v>
      </c>
      <c r="F121" s="43">
        <v>150</v>
      </c>
      <c r="G121" s="43">
        <v>3</v>
      </c>
      <c r="H121" s="43">
        <v>6</v>
      </c>
      <c r="I121" s="43">
        <v>24</v>
      </c>
      <c r="J121" s="43">
        <v>158</v>
      </c>
      <c r="K121" s="44" t="s">
        <v>61</v>
      </c>
      <c r="L121" s="43"/>
    </row>
    <row r="122" spans="1:12" ht="25.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1</v>
      </c>
      <c r="H122" s="43">
        <v>0</v>
      </c>
      <c r="I122" s="43">
        <v>16</v>
      </c>
      <c r="J122" s="43">
        <v>67</v>
      </c>
      <c r="K122" s="44" t="s">
        <v>57</v>
      </c>
      <c r="L122" s="43"/>
    </row>
    <row r="123" spans="1:12" ht="15">
      <c r="A123" s="14"/>
      <c r="B123" s="15"/>
      <c r="C123" s="11"/>
      <c r="D123" s="7" t="s">
        <v>23</v>
      </c>
      <c r="E123" s="42" t="s">
        <v>94</v>
      </c>
      <c r="F123" s="43">
        <v>40</v>
      </c>
      <c r="G123" s="43">
        <v>4</v>
      </c>
      <c r="H123" s="43">
        <v>21</v>
      </c>
      <c r="I123" s="43">
        <v>21</v>
      </c>
      <c r="J123" s="43">
        <v>81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46</v>
      </c>
      <c r="E125" s="42" t="s">
        <v>65</v>
      </c>
      <c r="F125" s="43">
        <v>100</v>
      </c>
      <c r="G125" s="43">
        <v>3</v>
      </c>
      <c r="H125" s="43">
        <v>3</v>
      </c>
      <c r="I125" s="43">
        <v>9</v>
      </c>
      <c r="J125" s="43">
        <v>74</v>
      </c>
      <c r="K125" s="44" t="s">
        <v>66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25</v>
      </c>
      <c r="H127" s="19">
        <f t="shared" si="62"/>
        <v>33</v>
      </c>
      <c r="I127" s="19">
        <f t="shared" si="62"/>
        <v>80</v>
      </c>
      <c r="J127" s="19">
        <f t="shared" si="62"/>
        <v>508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123</v>
      </c>
      <c r="F128" s="43">
        <v>100</v>
      </c>
      <c r="G128" s="43">
        <v>1</v>
      </c>
      <c r="H128" s="43">
        <v>3</v>
      </c>
      <c r="I128" s="43">
        <v>9</v>
      </c>
      <c r="J128" s="43">
        <v>63</v>
      </c>
      <c r="K128" s="44">
        <v>67</v>
      </c>
      <c r="L128" s="43"/>
    </row>
    <row r="129" spans="1:12" ht="15">
      <c r="A129" s="14"/>
      <c r="B129" s="15"/>
      <c r="C129" s="11"/>
      <c r="D129" s="7" t="s">
        <v>27</v>
      </c>
      <c r="E129" s="42" t="s">
        <v>128</v>
      </c>
      <c r="F129" s="43">
        <v>280</v>
      </c>
      <c r="G129" s="43">
        <v>4</v>
      </c>
      <c r="H129" s="43">
        <v>3</v>
      </c>
      <c r="I129" s="43">
        <v>17</v>
      </c>
      <c r="J129" s="43">
        <v>112</v>
      </c>
      <c r="K129" s="44">
        <v>38</v>
      </c>
      <c r="L129" s="43"/>
    </row>
    <row r="130" spans="1:12" ht="25.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301</v>
      </c>
      <c r="H130" s="43">
        <v>19</v>
      </c>
      <c r="I130" s="43">
        <v>19</v>
      </c>
      <c r="J130" s="43">
        <v>16</v>
      </c>
      <c r="K130" s="44" t="s">
        <v>69</v>
      </c>
      <c r="L130" s="43"/>
    </row>
    <row r="131" spans="1:12" ht="15">
      <c r="A131" s="14"/>
      <c r="B131" s="15"/>
      <c r="C131" s="11"/>
      <c r="D131" s="7" t="s">
        <v>29</v>
      </c>
      <c r="E131" s="42" t="s">
        <v>109</v>
      </c>
      <c r="F131" s="43">
        <v>150</v>
      </c>
      <c r="G131" s="43">
        <v>8</v>
      </c>
      <c r="H131" s="43">
        <v>7</v>
      </c>
      <c r="I131" s="43">
        <v>36</v>
      </c>
      <c r="J131" s="43">
        <v>239</v>
      </c>
      <c r="K131" s="44" t="s">
        <v>42</v>
      </c>
      <c r="L131" s="43"/>
    </row>
    <row r="132" spans="1:12" ht="1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</v>
      </c>
      <c r="I132" s="43">
        <v>62</v>
      </c>
      <c r="J132" s="43">
        <v>70</v>
      </c>
      <c r="K132" s="44" t="s">
        <v>43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5</v>
      </c>
      <c r="H133" s="43">
        <v>1</v>
      </c>
      <c r="I133" s="43">
        <v>23</v>
      </c>
      <c r="J133" s="43">
        <v>116</v>
      </c>
      <c r="K133" s="44" t="s">
        <v>43</v>
      </c>
      <c r="L133" s="43"/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40</v>
      </c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320</v>
      </c>
      <c r="H137" s="19">
        <f t="shared" si="64"/>
        <v>33</v>
      </c>
      <c r="I137" s="19">
        <f t="shared" si="64"/>
        <v>166</v>
      </c>
      <c r="J137" s="19">
        <f t="shared" si="64"/>
        <v>616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1500</v>
      </c>
      <c r="G138" s="32">
        <f t="shared" ref="G138" si="66">G127+G137</f>
        <v>345</v>
      </c>
      <c r="H138" s="32">
        <f t="shared" ref="H138" si="67">H127+H137</f>
        <v>66</v>
      </c>
      <c r="I138" s="32">
        <f t="shared" ref="I138" si="68">I127+I137</f>
        <v>246</v>
      </c>
      <c r="J138" s="32">
        <f t="shared" ref="J138:L138" si="69">J127+J137</f>
        <v>1124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129</v>
      </c>
      <c r="F139" s="40">
        <v>210</v>
      </c>
      <c r="G139" s="40">
        <v>8</v>
      </c>
      <c r="H139" s="40">
        <v>12</v>
      </c>
      <c r="I139" s="40">
        <v>38</v>
      </c>
      <c r="J139" s="40">
        <v>288</v>
      </c>
      <c r="K139" s="41" t="s">
        <v>130</v>
      </c>
      <c r="L139" s="40"/>
    </row>
    <row r="140" spans="1:12" ht="25.5">
      <c r="A140" s="23"/>
      <c r="B140" s="15"/>
      <c r="C140" s="11"/>
      <c r="D140" s="6"/>
      <c r="E140" s="42" t="s">
        <v>114</v>
      </c>
      <c r="F140" s="43">
        <v>10</v>
      </c>
      <c r="G140" s="43">
        <v>0</v>
      </c>
      <c r="H140" s="43">
        <v>8</v>
      </c>
      <c r="I140" s="43">
        <v>20</v>
      </c>
      <c r="J140" s="43">
        <v>75</v>
      </c>
      <c r="K140" s="44" t="s">
        <v>115</v>
      </c>
      <c r="L140" s="43"/>
    </row>
    <row r="141" spans="1:12" ht="25.5">
      <c r="A141" s="23"/>
      <c r="B141" s="15"/>
      <c r="C141" s="11"/>
      <c r="D141" s="7" t="s">
        <v>22</v>
      </c>
      <c r="E141" s="42" t="s">
        <v>112</v>
      </c>
      <c r="F141" s="43">
        <v>214</v>
      </c>
      <c r="G141" s="43">
        <v>1</v>
      </c>
      <c r="H141" s="43">
        <v>0</v>
      </c>
      <c r="I141" s="43">
        <v>16</v>
      </c>
      <c r="J141" s="43">
        <v>28</v>
      </c>
      <c r="K141" s="44" t="s">
        <v>113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4</v>
      </c>
      <c r="H142" s="43">
        <v>21</v>
      </c>
      <c r="I142" s="43">
        <v>21</v>
      </c>
      <c r="J142" s="43">
        <v>81</v>
      </c>
      <c r="K142" s="44" t="s">
        <v>43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>
        <v>150</v>
      </c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116</v>
      </c>
      <c r="F144" s="43">
        <v>15</v>
      </c>
      <c r="G144" s="43">
        <v>4</v>
      </c>
      <c r="H144" s="43">
        <v>4</v>
      </c>
      <c r="I144" s="43">
        <v>0</v>
      </c>
      <c r="J144" s="43">
        <v>54</v>
      </c>
      <c r="K144" s="44" t="s">
        <v>131</v>
      </c>
      <c r="L144" s="43"/>
    </row>
    <row r="145" spans="1:12" ht="25.5">
      <c r="A145" s="23"/>
      <c r="B145" s="15"/>
      <c r="C145" s="11"/>
      <c r="D145" s="6"/>
      <c r="E145" s="42"/>
      <c r="F145" s="43"/>
      <c r="G145" s="43">
        <v>6</v>
      </c>
      <c r="H145" s="43">
        <v>8</v>
      </c>
      <c r="I145" s="43">
        <v>17</v>
      </c>
      <c r="J145" s="43">
        <v>120</v>
      </c>
      <c r="K145" s="44" t="s">
        <v>64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639</v>
      </c>
      <c r="G146" s="19">
        <f t="shared" ref="G146:J146" si="70">SUM(G139:G145)</f>
        <v>23</v>
      </c>
      <c r="H146" s="19">
        <f t="shared" si="70"/>
        <v>53</v>
      </c>
      <c r="I146" s="19">
        <f t="shared" si="70"/>
        <v>112</v>
      </c>
      <c r="J146" s="19">
        <f t="shared" si="70"/>
        <v>646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82</v>
      </c>
      <c r="F148" s="43">
        <v>260</v>
      </c>
      <c r="G148" s="43">
        <v>6</v>
      </c>
      <c r="H148" s="43">
        <v>8</v>
      </c>
      <c r="I148" s="43">
        <v>13</v>
      </c>
      <c r="J148" s="43">
        <v>142</v>
      </c>
      <c r="K148" s="44" t="s">
        <v>51</v>
      </c>
      <c r="L148" s="43"/>
    </row>
    <row r="149" spans="1:12" ht="25.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15</v>
      </c>
      <c r="H149" s="43">
        <v>13</v>
      </c>
      <c r="I149" s="43">
        <v>3</v>
      </c>
      <c r="J149" s="43">
        <v>188</v>
      </c>
      <c r="K149" s="44" t="s">
        <v>90</v>
      </c>
      <c r="L149" s="43"/>
    </row>
    <row r="150" spans="1:12" ht="1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5</v>
      </c>
      <c r="H150" s="43">
        <v>6</v>
      </c>
      <c r="I150" s="43">
        <v>33</v>
      </c>
      <c r="J150" s="43">
        <v>202</v>
      </c>
      <c r="K150" s="44" t="s">
        <v>55</v>
      </c>
      <c r="L150" s="43"/>
    </row>
    <row r="151" spans="1:12" ht="1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1</v>
      </c>
      <c r="H151" s="43">
        <v>0</v>
      </c>
      <c r="I151" s="43">
        <v>62</v>
      </c>
      <c r="J151" s="43">
        <v>70</v>
      </c>
      <c r="K151" s="44" t="s">
        <v>43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5</v>
      </c>
      <c r="H152" s="43">
        <v>1</v>
      </c>
      <c r="I152" s="43">
        <v>23</v>
      </c>
      <c r="J152" s="43">
        <v>116</v>
      </c>
      <c r="K152" s="44" t="s">
        <v>43</v>
      </c>
      <c r="L152" s="43"/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40</v>
      </c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32</v>
      </c>
      <c r="H156" s="19">
        <f t="shared" si="72"/>
        <v>28</v>
      </c>
      <c r="I156" s="19">
        <f t="shared" si="72"/>
        <v>134</v>
      </c>
      <c r="J156" s="19">
        <f t="shared" si="72"/>
        <v>718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1429</v>
      </c>
      <c r="G157" s="32">
        <f t="shared" ref="G157" si="74">G146+G156</f>
        <v>55</v>
      </c>
      <c r="H157" s="32">
        <f t="shared" ref="H157" si="75">H146+H156</f>
        <v>81</v>
      </c>
      <c r="I157" s="32">
        <f t="shared" ref="I157" si="76">I146+I156</f>
        <v>246</v>
      </c>
      <c r="J157" s="32">
        <f t="shared" ref="J157:L157" si="77">J146+J156</f>
        <v>1364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14</v>
      </c>
      <c r="H158" s="40">
        <v>3</v>
      </c>
      <c r="I158" s="40">
        <v>10</v>
      </c>
      <c r="J158" s="40">
        <v>128</v>
      </c>
      <c r="K158" s="41" t="s">
        <v>72</v>
      </c>
      <c r="L158" s="40"/>
    </row>
    <row r="159" spans="1:12" ht="15">
      <c r="A159" s="23"/>
      <c r="B159" s="15"/>
      <c r="C159" s="11"/>
      <c r="D159" s="6" t="s">
        <v>29</v>
      </c>
      <c r="E159" s="42" t="s">
        <v>54</v>
      </c>
      <c r="F159" s="43">
        <v>150</v>
      </c>
      <c r="G159" s="43">
        <v>5</v>
      </c>
      <c r="H159" s="43">
        <v>6</v>
      </c>
      <c r="I159" s="43">
        <v>33</v>
      </c>
      <c r="J159" s="43">
        <v>202</v>
      </c>
      <c r="K159" s="44" t="s">
        <v>55</v>
      </c>
      <c r="L159" s="43"/>
    </row>
    <row r="160" spans="1:12" ht="25.5">
      <c r="A160" s="23"/>
      <c r="B160" s="15"/>
      <c r="C160" s="11"/>
      <c r="D160" s="7" t="s">
        <v>22</v>
      </c>
      <c r="E160" s="42" t="s">
        <v>132</v>
      </c>
      <c r="F160" s="43">
        <v>200</v>
      </c>
      <c r="G160" s="43">
        <v>1</v>
      </c>
      <c r="H160" s="43">
        <v>0</v>
      </c>
      <c r="I160" s="43">
        <v>20</v>
      </c>
      <c r="J160" s="43">
        <v>81</v>
      </c>
      <c r="K160" s="44" t="s">
        <v>81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4</v>
      </c>
      <c r="H161" s="43">
        <v>1</v>
      </c>
      <c r="I161" s="43">
        <v>21</v>
      </c>
      <c r="J161" s="43">
        <v>81</v>
      </c>
      <c r="K161" s="44" t="s">
        <v>43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6" t="s">
        <v>62</v>
      </c>
      <c r="E163" s="42" t="s">
        <v>82</v>
      </c>
      <c r="F163" s="43">
        <v>260</v>
      </c>
      <c r="G163" s="43">
        <v>6</v>
      </c>
      <c r="H163" s="43">
        <v>8</v>
      </c>
      <c r="I163" s="43">
        <v>13</v>
      </c>
      <c r="J163" s="43">
        <v>142</v>
      </c>
      <c r="K163" s="44" t="s">
        <v>51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30</v>
      </c>
      <c r="H165" s="19">
        <f t="shared" si="78"/>
        <v>18</v>
      </c>
      <c r="I165" s="19">
        <f t="shared" si="78"/>
        <v>97</v>
      </c>
      <c r="J165" s="19">
        <f t="shared" si="78"/>
        <v>634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1</v>
      </c>
      <c r="H166" s="43">
        <v>0</v>
      </c>
      <c r="I166" s="43">
        <v>3</v>
      </c>
      <c r="J166" s="43">
        <v>14</v>
      </c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39</v>
      </c>
      <c r="F167" s="43">
        <v>250</v>
      </c>
      <c r="G167" s="43">
        <v>8</v>
      </c>
      <c r="H167" s="43">
        <v>6</v>
      </c>
      <c r="I167" s="43">
        <v>20</v>
      </c>
      <c r="J167" s="43">
        <v>166</v>
      </c>
      <c r="K167" s="44" t="s">
        <v>40</v>
      </c>
      <c r="L167" s="43"/>
    </row>
    <row r="168" spans="1:12" ht="15">
      <c r="A168" s="23"/>
      <c r="B168" s="15"/>
      <c r="C168" s="11"/>
      <c r="D168" s="7" t="s">
        <v>28</v>
      </c>
      <c r="E168" s="42" t="s">
        <v>127</v>
      </c>
      <c r="F168" s="43">
        <v>100</v>
      </c>
      <c r="G168" s="43">
        <v>10</v>
      </c>
      <c r="H168" s="43">
        <v>10</v>
      </c>
      <c r="I168" s="43">
        <v>7</v>
      </c>
      <c r="J168" s="43">
        <v>151</v>
      </c>
      <c r="K168" s="44">
        <v>160</v>
      </c>
      <c r="L168" s="43"/>
    </row>
    <row r="169" spans="1:12" ht="25.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</v>
      </c>
      <c r="H169" s="43">
        <v>6</v>
      </c>
      <c r="I169" s="43">
        <v>24</v>
      </c>
      <c r="J169" s="43">
        <v>158</v>
      </c>
      <c r="K169" s="44" t="s">
        <v>104</v>
      </c>
      <c r="L169" s="43"/>
    </row>
    <row r="170" spans="1:12" ht="25.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1</v>
      </c>
      <c r="H170" s="43">
        <v>0</v>
      </c>
      <c r="I170" s="43">
        <v>16</v>
      </c>
      <c r="J170" s="43">
        <v>67</v>
      </c>
      <c r="K170" s="44" t="s">
        <v>57</v>
      </c>
      <c r="L170" s="43"/>
    </row>
    <row r="171" spans="1:12" ht="15">
      <c r="A171" s="23"/>
      <c r="B171" s="15"/>
      <c r="C171" s="11"/>
      <c r="D171" s="7" t="s">
        <v>31</v>
      </c>
      <c r="E171" s="42" t="s">
        <v>93</v>
      </c>
      <c r="F171" s="43">
        <v>40</v>
      </c>
      <c r="G171" s="43">
        <v>5</v>
      </c>
      <c r="H171" s="43">
        <v>1</v>
      </c>
      <c r="I171" s="43">
        <v>1</v>
      </c>
      <c r="J171" s="43">
        <v>116</v>
      </c>
      <c r="K171" s="44" t="s">
        <v>43</v>
      </c>
      <c r="L171" s="43"/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40</v>
      </c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28</v>
      </c>
      <c r="H175" s="19">
        <f t="shared" si="80"/>
        <v>23</v>
      </c>
      <c r="I175" s="19">
        <f t="shared" si="80"/>
        <v>71</v>
      </c>
      <c r="J175" s="19">
        <f t="shared" si="80"/>
        <v>672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1630</v>
      </c>
      <c r="G176" s="32">
        <f t="shared" ref="G176" si="82">G165+G175</f>
        <v>58</v>
      </c>
      <c r="H176" s="32">
        <f t="shared" ref="H176" si="83">H165+H175</f>
        <v>41</v>
      </c>
      <c r="I176" s="32">
        <f t="shared" ref="I176" si="84">I165+I175</f>
        <v>168</v>
      </c>
      <c r="J176" s="32">
        <f t="shared" ref="J176:L176" si="85">J165+J175</f>
        <v>1306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210</v>
      </c>
      <c r="G177" s="40">
        <v>5</v>
      </c>
      <c r="H177" s="40">
        <v>7</v>
      </c>
      <c r="I177" s="40">
        <v>28</v>
      </c>
      <c r="J177" s="40">
        <v>194</v>
      </c>
      <c r="K177" s="41" t="s">
        <v>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>
        <v>5</v>
      </c>
      <c r="H179" s="43">
        <v>4</v>
      </c>
      <c r="I179" s="43">
        <v>13</v>
      </c>
      <c r="J179" s="43">
        <v>107</v>
      </c>
      <c r="K179" s="44" t="s">
        <v>99</v>
      </c>
      <c r="L179" s="43"/>
    </row>
    <row r="180" spans="1:12" ht="15">
      <c r="A180" s="23"/>
      <c r="B180" s="15"/>
      <c r="C180" s="11"/>
      <c r="D180" s="7" t="s">
        <v>23</v>
      </c>
      <c r="E180" s="42" t="s">
        <v>100</v>
      </c>
      <c r="F180" s="43">
        <v>55</v>
      </c>
      <c r="G180" s="43">
        <v>2</v>
      </c>
      <c r="H180" s="43">
        <v>4</v>
      </c>
      <c r="I180" s="43">
        <v>27</v>
      </c>
      <c r="J180" s="43">
        <v>156</v>
      </c>
      <c r="K180" s="44">
        <v>2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6">SUM(G177:G183)</f>
        <v>12</v>
      </c>
      <c r="H184" s="19">
        <f t="shared" si="86"/>
        <v>15</v>
      </c>
      <c r="I184" s="19">
        <f t="shared" si="86"/>
        <v>68</v>
      </c>
      <c r="J184" s="19">
        <f t="shared" si="86"/>
        <v>457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>
      <c r="A186" s="23"/>
      <c r="B186" s="15"/>
      <c r="C186" s="11"/>
      <c r="D186" s="7" t="s">
        <v>27</v>
      </c>
      <c r="E186" s="42" t="s">
        <v>63</v>
      </c>
      <c r="F186" s="43">
        <v>260</v>
      </c>
      <c r="G186" s="43">
        <v>6</v>
      </c>
      <c r="H186" s="43">
        <v>8</v>
      </c>
      <c r="I186" s="43">
        <v>7</v>
      </c>
      <c r="J186" s="43">
        <v>120</v>
      </c>
      <c r="K186" s="44" t="s">
        <v>64</v>
      </c>
      <c r="L186" s="43"/>
    </row>
    <row r="187" spans="1:12" ht="25.5">
      <c r="A187" s="23"/>
      <c r="B187" s="15"/>
      <c r="C187" s="11"/>
      <c r="D187" s="7" t="s">
        <v>28</v>
      </c>
      <c r="E187" s="42" t="s">
        <v>101</v>
      </c>
      <c r="F187" s="43">
        <v>100</v>
      </c>
      <c r="G187" s="43">
        <v>19</v>
      </c>
      <c r="H187" s="43">
        <v>25</v>
      </c>
      <c r="I187" s="43">
        <v>5</v>
      </c>
      <c r="J187" s="43">
        <v>322</v>
      </c>
      <c r="K187" s="44" t="s">
        <v>102</v>
      </c>
      <c r="L187" s="43"/>
    </row>
    <row r="188" spans="1:12" ht="25.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3</v>
      </c>
      <c r="H188" s="43">
        <v>6</v>
      </c>
      <c r="I188" s="43">
        <v>20</v>
      </c>
      <c r="J188" s="43">
        <v>146</v>
      </c>
      <c r="K188" s="44" t="s">
        <v>104</v>
      </c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2</v>
      </c>
      <c r="H189" s="43">
        <v>0</v>
      </c>
      <c r="I189" s="43">
        <v>29</v>
      </c>
      <c r="J189" s="43">
        <v>122</v>
      </c>
      <c r="K189" s="44">
        <v>516</v>
      </c>
      <c r="L189" s="43"/>
    </row>
    <row r="190" spans="1:12" ht="15">
      <c r="A190" s="23"/>
      <c r="B190" s="15"/>
      <c r="C190" s="11"/>
      <c r="D190" s="7" t="s">
        <v>31</v>
      </c>
      <c r="E190" s="42" t="s">
        <v>105</v>
      </c>
      <c r="F190" s="43">
        <v>40</v>
      </c>
      <c r="G190" s="43">
        <v>5</v>
      </c>
      <c r="H190" s="43">
        <v>1</v>
      </c>
      <c r="I190" s="43">
        <v>23</v>
      </c>
      <c r="J190" s="43">
        <v>116</v>
      </c>
      <c r="K190" s="44" t="s">
        <v>43</v>
      </c>
      <c r="L190" s="43"/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40</v>
      </c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35</v>
      </c>
      <c r="H194" s="19">
        <f t="shared" si="88"/>
        <v>40</v>
      </c>
      <c r="I194" s="19">
        <f t="shared" si="88"/>
        <v>84</v>
      </c>
      <c r="J194" s="19">
        <f t="shared" si="88"/>
        <v>826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1255</v>
      </c>
      <c r="G195" s="32">
        <f t="shared" ref="G195" si="90">G184+G194</f>
        <v>47</v>
      </c>
      <c r="H195" s="32">
        <f t="shared" ref="H195" si="91">H184+H194</f>
        <v>55</v>
      </c>
      <c r="I195" s="32">
        <f t="shared" ref="I195" si="92">I184+I194</f>
        <v>152</v>
      </c>
      <c r="J195" s="32">
        <f t="shared" ref="J195:L195" si="93">J184+J194</f>
        <v>1283</v>
      </c>
      <c r="K195" s="32"/>
      <c r="L195" s="32">
        <f t="shared" si="93"/>
        <v>0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1530.5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176.6</v>
      </c>
      <c r="H196" s="34">
        <f t="shared" si="94"/>
        <v>61</v>
      </c>
      <c r="I196" s="34">
        <f t="shared" si="94"/>
        <v>234.5</v>
      </c>
      <c r="J196" s="34">
        <f t="shared" si="94"/>
        <v>1261.8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2024-12-28T03:52:54Z</cp:lastPrinted>
  <dcterms:created xsi:type="dcterms:W3CDTF">2022-05-16T14:23:56Z</dcterms:created>
  <dcterms:modified xsi:type="dcterms:W3CDTF">2025-03-10T08:50:46Z</dcterms:modified>
</cp:coreProperties>
</file>